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B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B367" i="1"/>
  <c r="H366" i="1"/>
  <c r="B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B361" i="1"/>
  <c r="H360" i="1"/>
  <c r="B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B355" i="1"/>
  <c r="H354" i="1"/>
  <c r="B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B349" i="1"/>
  <c r="H348" i="1"/>
  <c r="B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B343" i="1"/>
  <c r="H342" i="1"/>
  <c r="B342" i="1"/>
  <c r="H341" i="1"/>
  <c r="H340" i="1" s="1"/>
  <c r="G340" i="1"/>
  <c r="F340" i="1"/>
  <c r="E340" i="1"/>
  <c r="D340" i="1"/>
  <c r="H339" i="1"/>
  <c r="G338" i="1"/>
  <c r="F338" i="1"/>
  <c r="E338" i="1"/>
  <c r="D338" i="1"/>
  <c r="H338" i="1" s="1"/>
  <c r="B337" i="1"/>
  <c r="H336" i="1"/>
  <c r="B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B331" i="1"/>
  <c r="H330" i="1"/>
  <c r="B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B325" i="1"/>
  <c r="H324" i="1"/>
  <c r="B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B319" i="1"/>
  <c r="H318" i="1"/>
  <c r="B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B313" i="1"/>
  <c r="H312" i="1"/>
  <c r="B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B307" i="1"/>
  <c r="H306" i="1"/>
  <c r="B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B301" i="1"/>
  <c r="H300" i="1"/>
  <c r="B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B295" i="1"/>
  <c r="H294" i="1"/>
  <c r="B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B289" i="1"/>
  <c r="H288" i="1"/>
  <c r="B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B283" i="1"/>
  <c r="H282" i="1"/>
  <c r="B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B277" i="1"/>
  <c r="H276" i="1"/>
  <c r="B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B271" i="1"/>
  <c r="H270" i="1"/>
  <c r="B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B265" i="1"/>
  <c r="H264" i="1"/>
  <c r="B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B259" i="1"/>
  <c r="H258" i="1"/>
  <c r="B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B253" i="1"/>
  <c r="H252" i="1"/>
  <c r="B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B247" i="1"/>
  <c r="H246" i="1"/>
  <c r="B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B241" i="1"/>
  <c r="H240" i="1"/>
  <c r="B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B235" i="1"/>
  <c r="H234" i="1"/>
  <c r="B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B229" i="1"/>
  <c r="H228" i="1"/>
  <c r="B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B223" i="1"/>
  <c r="H222" i="1"/>
  <c r="B222" i="1"/>
  <c r="H221" i="1"/>
  <c r="H220" i="1" s="1"/>
  <c r="G220" i="1"/>
  <c r="F220" i="1"/>
  <c r="E220" i="1"/>
  <c r="D220" i="1"/>
  <c r="H219" i="1"/>
  <c r="G218" i="1"/>
  <c r="F218" i="1"/>
  <c r="E218" i="1"/>
  <c r="D218" i="1"/>
  <c r="H218" i="1" s="1"/>
  <c r="B217" i="1"/>
  <c r="H216" i="1"/>
  <c r="B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B211" i="1"/>
  <c r="H210" i="1"/>
  <c r="B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B205" i="1"/>
  <c r="H204" i="1"/>
  <c r="B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B199" i="1"/>
  <c r="H198" i="1"/>
  <c r="B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B193" i="1"/>
  <c r="H192" i="1"/>
  <c r="B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B187" i="1"/>
  <c r="H186" i="1"/>
  <c r="B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B181" i="1"/>
  <c r="H180" i="1"/>
  <c r="B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B175" i="1"/>
  <c r="H174" i="1"/>
  <c r="B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B169" i="1"/>
  <c r="H168" i="1"/>
  <c r="B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B163" i="1"/>
  <c r="H162" i="1"/>
  <c r="B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B157" i="1"/>
  <c r="H156" i="1"/>
  <c r="B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B151" i="1"/>
  <c r="H150" i="1"/>
  <c r="B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B145" i="1"/>
  <c r="H144" i="1"/>
  <c r="B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B139" i="1"/>
  <c r="H138" i="1"/>
  <c r="B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B133" i="1"/>
  <c r="H132" i="1"/>
  <c r="B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B127" i="1"/>
  <c r="H126" i="1"/>
  <c r="B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B121" i="1"/>
  <c r="H120" i="1"/>
  <c r="B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B115" i="1"/>
  <c r="H114" i="1"/>
  <c r="B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B109" i="1"/>
  <c r="H108" i="1"/>
  <c r="B108" i="1"/>
  <c r="H107" i="1"/>
  <c r="H106" i="1" s="1"/>
  <c r="G106" i="1"/>
  <c r="F106" i="1"/>
  <c r="E106" i="1"/>
  <c r="D106" i="1"/>
  <c r="H105" i="1"/>
  <c r="G104" i="1"/>
  <c r="F104" i="1"/>
  <c r="E104" i="1"/>
  <c r="D104" i="1"/>
  <c r="H104" i="1" s="1"/>
  <c r="B103" i="1"/>
  <c r="H102" i="1"/>
  <c r="B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B97" i="1"/>
  <c r="H96" i="1"/>
  <c r="B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B91" i="1"/>
  <c r="H90" i="1"/>
  <c r="B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B85" i="1"/>
  <c r="H84" i="1"/>
  <c r="B84" i="1"/>
  <c r="H83" i="1"/>
  <c r="H82" i="1" s="1"/>
  <c r="G82" i="1"/>
  <c r="F82" i="1"/>
  <c r="E82" i="1"/>
  <c r="D82" i="1"/>
  <c r="H81" i="1"/>
  <c r="G80" i="1"/>
  <c r="F80" i="1"/>
  <c r="E80" i="1"/>
  <c r="D80" i="1"/>
  <c r="H80" i="1" s="1"/>
  <c r="B79" i="1"/>
  <c r="H78" i="1"/>
  <c r="B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B73" i="1"/>
  <c r="H72" i="1"/>
  <c r="B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B67" i="1"/>
  <c r="H66" i="1"/>
  <c r="B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B61" i="1"/>
  <c r="H60" i="1"/>
  <c r="B60" i="1"/>
  <c r="H59" i="1"/>
  <c r="H58" i="1" s="1"/>
  <c r="G58" i="1"/>
  <c r="F58" i="1"/>
  <c r="E58" i="1"/>
  <c r="D58" i="1"/>
  <c r="H57" i="1"/>
  <c r="G56" i="1"/>
  <c r="F56" i="1"/>
  <c r="E56" i="1"/>
  <c r="D56" i="1"/>
  <c r="H56" i="1" s="1"/>
  <c r="B55" i="1"/>
  <c r="H54" i="1"/>
  <c r="B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B49" i="1"/>
  <c r="H48" i="1"/>
  <c r="B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B43" i="1"/>
  <c r="H42" i="1"/>
  <c r="B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B37" i="1"/>
  <c r="H36" i="1"/>
  <c r="B36" i="1"/>
  <c r="H35" i="1"/>
  <c r="H34" i="1" s="1"/>
  <c r="G34" i="1"/>
  <c r="F34" i="1"/>
  <c r="E34" i="1"/>
  <c r="D34" i="1"/>
  <c r="H33" i="1"/>
  <c r="G32" i="1"/>
  <c r="F32" i="1"/>
  <c r="E32" i="1"/>
  <c r="D32" i="1"/>
  <c r="H32" i="1" s="1"/>
  <c r="B31" i="1"/>
  <c r="H30" i="1"/>
  <c r="B30" i="1"/>
  <c r="H29" i="1"/>
  <c r="H28" i="1" s="1"/>
  <c r="G28" i="1"/>
  <c r="F28" i="1"/>
  <c r="E28" i="1"/>
  <c r="D28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H27" i="1"/>
  <c r="H26" i="1"/>
  <c r="H25" i="1"/>
  <c r="B25" i="1"/>
  <c r="H24" i="1"/>
  <c r="H23" i="1"/>
  <c r="G23" i="1"/>
  <c r="F23" i="1"/>
  <c r="E23" i="1"/>
  <c r="D23" i="1"/>
  <c r="H22" i="1"/>
  <c r="H21" i="1"/>
  <c r="H20" i="1"/>
  <c r="B20" i="1"/>
  <c r="H19" i="1"/>
  <c r="H18" i="1"/>
  <c r="G18" i="1"/>
  <c r="F18" i="1"/>
  <c r="E18" i="1"/>
  <c r="D18" i="1"/>
  <c r="H17" i="1"/>
  <c r="H16" i="1"/>
  <c r="H15" i="1"/>
  <c r="B15" i="1"/>
  <c r="H14" i="1"/>
  <c r="H13" i="1"/>
  <c r="G13" i="1"/>
  <c r="F13" i="1"/>
  <c r="E13" i="1"/>
  <c r="D13" i="1"/>
  <c r="G12" i="1"/>
  <c r="G11" i="1" s="1"/>
  <c r="F12" i="1"/>
  <c r="E12" i="1"/>
  <c r="E11" i="1" s="1"/>
  <c r="D12" i="1"/>
  <c r="H12" i="1" s="1"/>
  <c r="F11" i="1"/>
  <c r="D11" i="1"/>
  <c r="G10" i="1"/>
  <c r="F10" i="1"/>
  <c r="E10" i="1"/>
  <c r="D10" i="1"/>
  <c r="H10" i="1" s="1"/>
  <c r="G9" i="1"/>
  <c r="F9" i="1"/>
  <c r="F8" i="1" s="1"/>
  <c r="E9" i="1"/>
  <c r="D9" i="1"/>
  <c r="D8" i="1" s="1"/>
  <c r="G8" i="1"/>
  <c r="E8" i="1"/>
  <c r="H11" i="1" l="1"/>
  <c r="H9" i="1"/>
  <c r="H8" i="1" s="1"/>
</calcChain>
</file>

<file path=xl/sharedStrings.xml><?xml version="1.0" encoding="utf-8"?>
<sst xmlns="http://schemas.openxmlformats.org/spreadsheetml/2006/main" count="333" uniqueCount="28">
  <si>
    <t>Приложение 3</t>
  </si>
  <si>
    <t>Объемы услуг по передаче электроэнергии, оплачиваемые филиалом "Брянскэнергосбыт" ООО "ТЭК-Энерго"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</si>
  <si>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</si>
  <si>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</si>
  <si>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</si>
  <si>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</si>
  <si>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</si>
  <si>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</si>
  <si>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</si>
  <si>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</si>
  <si>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</si>
  <si>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</si>
  <si>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</si>
  <si>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</si>
  <si>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</si>
  <si>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</si>
  <si>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</si>
  <si>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</si>
  <si>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</si>
  <si>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</si>
  <si>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</si>
  <si>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</si>
  <si>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</si>
  <si>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</si>
  <si>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</si>
  <si>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</si>
  <si>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</si>
  <si>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сентябрь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</si>
</sst>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0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topLeftCell="A7" zoomScale="60" zoomScaleNormal="60" workbookViewId="0">
      <selection activeCell="Q18" sqref="Q18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5.5703125" style="33" customWidth="1"/>
    <col min="8" max="8" width="17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49.5" customHeight="1">
      <c r="A2" s="43" t="s">
        <v>1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5.5" customHeight="1">
      <c r="A4" s="44" t="s">
        <v>2</v>
      </c>
      <c r="B4" s="45" t="s">
        <v>3</v>
      </c>
      <c r="C4" s="46" t="s">
        <v>4</v>
      </c>
      <c r="D4" s="47" t="s">
        <v>27</v>
      </c>
      <c r="E4" s="47"/>
      <c r="F4" s="47"/>
      <c r="G4" s="47"/>
      <c r="H4" s="47"/>
      <c r="I4" s="1"/>
      <c r="J4" s="1"/>
      <c r="K4" s="1"/>
    </row>
    <row r="5" spans="1:11">
      <c r="A5" s="44"/>
      <c r="B5" s="45"/>
      <c r="C5" s="46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3" customHeight="1">
      <c r="A7" s="48" t="s">
        <v>10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36.75" customHeight="1">
      <c r="A8" s="8"/>
      <c r="B8" s="9" t="s">
        <v>11</v>
      </c>
      <c r="C8" s="17"/>
      <c r="D8" s="11">
        <f>SUM(D9:D10)</f>
        <v>46.748969000000002</v>
      </c>
      <c r="E8" s="11">
        <f>SUM(E9:E10)</f>
        <v>6.5842559999999999</v>
      </c>
      <c r="F8" s="11">
        <f>SUM(F9:F10)</f>
        <v>80.605497</v>
      </c>
      <c r="G8" s="11">
        <f>SUM(G9:G10)</f>
        <v>104.177745</v>
      </c>
      <c r="H8" s="11">
        <f>SUM(H9:H10)</f>
        <v>238.116467</v>
      </c>
      <c r="I8" s="1"/>
      <c r="J8" s="1"/>
      <c r="K8" s="12"/>
    </row>
    <row r="9" spans="1:11" ht="37.5" customHeight="1">
      <c r="A9" s="37" t="s">
        <v>12</v>
      </c>
      <c r="B9" s="13" t="s">
        <v>13</v>
      </c>
      <c r="C9" s="40" t="s">
        <v>14</v>
      </c>
      <c r="D9" s="19">
        <f>D14+D19+D24+D371</f>
        <v>46.322293999999999</v>
      </c>
      <c r="E9" s="19">
        <f t="shared" ref="E9:G9" si="0">E14+E19+E24+E371</f>
        <v>6.5142379999999998</v>
      </c>
      <c r="F9" s="19">
        <f t="shared" si="0"/>
        <v>75.291781999999998</v>
      </c>
      <c r="G9" s="19">
        <f t="shared" si="0"/>
        <v>30.307029</v>
      </c>
      <c r="H9" s="20">
        <f t="shared" ref="H9:H12" si="1">D9+E9+F9+G9</f>
        <v>158.43534299999999</v>
      </c>
      <c r="I9" s="2">
        <v>0</v>
      </c>
      <c r="J9" s="1"/>
      <c r="K9" s="12"/>
    </row>
    <row r="10" spans="1:11" ht="30.75" customHeight="1">
      <c r="A10" s="38"/>
      <c r="B10" s="13" t="s">
        <v>15</v>
      </c>
      <c r="C10" s="41"/>
      <c r="D10" s="19">
        <f>D15+D20+D25+D372</f>
        <v>0.42667500000000003</v>
      </c>
      <c r="E10" s="19">
        <f t="shared" ref="E10:G10" si="2">E15+E20+E25</f>
        <v>7.0017999999999997E-2</v>
      </c>
      <c r="F10" s="19">
        <f t="shared" si="2"/>
        <v>5.3137150000000002</v>
      </c>
      <c r="G10" s="19">
        <f t="shared" si="2"/>
        <v>73.870716000000002</v>
      </c>
      <c r="H10" s="20">
        <f t="shared" si="1"/>
        <v>79.681123999999997</v>
      </c>
      <c r="I10" s="2">
        <v>1.1102230246251565E-15</v>
      </c>
      <c r="J10" s="1"/>
      <c r="K10" s="12"/>
    </row>
    <row r="11" spans="1:11" ht="20.25" customHeight="1">
      <c r="A11" s="38"/>
      <c r="B11" s="9" t="s">
        <v>11</v>
      </c>
      <c r="C11" s="17"/>
      <c r="D11" s="10">
        <f>SUM(D12:D12)</f>
        <v>3.4959999999999996</v>
      </c>
      <c r="E11" s="10">
        <f>SUM(E12:E12)</f>
        <v>2.1999999999999999E-2</v>
      </c>
      <c r="F11" s="10">
        <f>SUM(F12:F12)</f>
        <v>22.064</v>
      </c>
      <c r="G11" s="10">
        <f>SUM(G12:G12)</f>
        <v>7.931</v>
      </c>
      <c r="H11" s="11">
        <f t="shared" si="1"/>
        <v>33.512999999999998</v>
      </c>
      <c r="I11" s="1"/>
      <c r="J11" s="1"/>
      <c r="K11" s="12"/>
    </row>
    <row r="12" spans="1:11" ht="42" customHeight="1" thickBot="1">
      <c r="A12" s="49"/>
      <c r="B12" s="29" t="s">
        <v>16</v>
      </c>
      <c r="C12" s="30" t="s">
        <v>17</v>
      </c>
      <c r="D12" s="31">
        <f>D17+D22+D27+D374</f>
        <v>3.4959999999999996</v>
      </c>
      <c r="E12" s="31">
        <f t="shared" ref="E12:G12" si="3">E17+E22+E27</f>
        <v>2.1999999999999999E-2</v>
      </c>
      <c r="F12" s="31">
        <f t="shared" si="3"/>
        <v>22.064</v>
      </c>
      <c r="G12" s="31">
        <f t="shared" si="3"/>
        <v>7.931</v>
      </c>
      <c r="H12" s="32">
        <f t="shared" si="1"/>
        <v>33.512999999999998</v>
      </c>
      <c r="I12" s="2">
        <v>0</v>
      </c>
      <c r="J12" s="1"/>
      <c r="K12" s="12"/>
    </row>
    <row r="13" spans="1:11" ht="29.25" customHeight="1">
      <c r="A13" s="25" t="s">
        <v>18</v>
      </c>
      <c r="B13" s="26" t="s">
        <v>19</v>
      </c>
      <c r="C13" s="27"/>
      <c r="D13" s="28">
        <f>SUM(D14:D15)</f>
        <v>0.15997400000000001</v>
      </c>
      <c r="E13" s="28">
        <f>SUM(E14:E15)</f>
        <v>0</v>
      </c>
      <c r="F13" s="28">
        <f>SUM(F14:F15)</f>
        <v>1.4824E-2</v>
      </c>
      <c r="G13" s="28">
        <f>SUM(G14:G15)</f>
        <v>1.2689999999999999E-3</v>
      </c>
      <c r="H13" s="28">
        <f>SUM(H14:H15)</f>
        <v>0.176067</v>
      </c>
      <c r="I13" s="22"/>
      <c r="J13" s="1"/>
      <c r="K13" s="12"/>
    </row>
    <row r="14" spans="1:11" ht="45.75" customHeight="1">
      <c r="A14" s="37" t="s">
        <v>12</v>
      </c>
      <c r="B14" s="13" t="s">
        <v>13</v>
      </c>
      <c r="C14" s="40" t="s">
        <v>14</v>
      </c>
      <c r="D14" s="14">
        <v>0.15997400000000001</v>
      </c>
      <c r="E14" s="14">
        <v>0</v>
      </c>
      <c r="F14" s="14">
        <v>1.4824E-2</v>
      </c>
      <c r="G14" s="14"/>
      <c r="H14" s="20">
        <f t="shared" ref="H14:H17" si="4">D14+E14+F14+G14</f>
        <v>0.17479800000000001</v>
      </c>
      <c r="I14" s="2">
        <v>0</v>
      </c>
      <c r="J14" s="1"/>
      <c r="K14" s="12"/>
    </row>
    <row r="15" spans="1:11" ht="29.25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1.2689999999999999E-3</v>
      </c>
      <c r="H15" s="20">
        <f t="shared" si="4"/>
        <v>1.2689999999999999E-3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1.25" customHeight="1">
      <c r="A17" s="39"/>
      <c r="B17" s="13" t="s">
        <v>16</v>
      </c>
      <c r="C17" s="36" t="s">
        <v>17</v>
      </c>
      <c r="D17" s="14">
        <v>0.35199999999999998</v>
      </c>
      <c r="E17" s="14"/>
      <c r="F17" s="14"/>
      <c r="G17" s="14"/>
      <c r="H17" s="20">
        <f t="shared" si="4"/>
        <v>0.35199999999999998</v>
      </c>
      <c r="I17" s="2">
        <v>0</v>
      </c>
      <c r="J17" s="1"/>
      <c r="K17" s="12"/>
    </row>
    <row r="18" spans="1:11" ht="46.5" customHeight="1">
      <c r="A18" s="21" t="s">
        <v>20</v>
      </c>
      <c r="B18" s="9" t="s">
        <v>21</v>
      </c>
      <c r="C18" s="17"/>
      <c r="D18" s="11">
        <f>SUM(D19:D20)</f>
        <v>41.808065000000006</v>
      </c>
      <c r="E18" s="11">
        <f>SUM(E19:E20)</f>
        <v>6.5760930000000002</v>
      </c>
      <c r="F18" s="11">
        <f>SUM(F19:F20)</f>
        <v>24.266726999999999</v>
      </c>
      <c r="G18" s="11">
        <f>SUM(G19:G20)</f>
        <v>33.856780999999998</v>
      </c>
      <c r="H18" s="11">
        <f>SUM(H19:H20)</f>
        <v>106.50766600000001</v>
      </c>
      <c r="I18" s="22"/>
      <c r="J18" s="1"/>
      <c r="K18" s="12"/>
    </row>
    <row r="19" spans="1:11" ht="42" customHeight="1">
      <c r="A19" s="37" t="s">
        <v>12</v>
      </c>
      <c r="B19" s="13" t="s">
        <v>13</v>
      </c>
      <c r="C19" s="40" t="s">
        <v>14</v>
      </c>
      <c r="D19" s="14">
        <v>41.381390000000003</v>
      </c>
      <c r="E19" s="14">
        <v>6.5060750000000001</v>
      </c>
      <c r="F19" s="14">
        <v>22.361436999999999</v>
      </c>
      <c r="G19" s="14">
        <v>10.722479</v>
      </c>
      <c r="H19" s="20">
        <f t="shared" ref="H19:H33" si="5">D19+E19+F19+G19</f>
        <v>80.971381000000008</v>
      </c>
      <c r="I19" s="2">
        <v>0</v>
      </c>
      <c r="J19" s="1"/>
      <c r="K19" s="12"/>
    </row>
    <row r="20" spans="1:11" ht="32.25" customHeight="1">
      <c r="A20" s="38"/>
      <c r="B20" s="13" t="str">
        <f>$B$10</f>
        <v>Население</v>
      </c>
      <c r="C20" s="41"/>
      <c r="D20" s="14">
        <v>0.42667500000000003</v>
      </c>
      <c r="E20" s="14">
        <v>7.0017999999999997E-2</v>
      </c>
      <c r="F20" s="14">
        <v>1.9052899999999999</v>
      </c>
      <c r="G20" s="14">
        <v>23.134302000000002</v>
      </c>
      <c r="H20" s="20">
        <f t="shared" si="5"/>
        <v>25.536285000000003</v>
      </c>
      <c r="I20" s="2">
        <v>0</v>
      </c>
      <c r="J20" s="1"/>
      <c r="K20" s="12"/>
    </row>
    <row r="21" spans="1:1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2.75" customHeight="1">
      <c r="A22" s="39"/>
      <c r="B22" s="13" t="s">
        <v>16</v>
      </c>
      <c r="C22" s="36" t="s">
        <v>17</v>
      </c>
      <c r="D22" s="14">
        <v>3.1339999999999999</v>
      </c>
      <c r="E22" s="14">
        <v>2.1999999999999999E-2</v>
      </c>
      <c r="F22" s="14">
        <v>4.2350000000000003</v>
      </c>
      <c r="G22" s="14">
        <v>0.64300000000000002</v>
      </c>
      <c r="H22" s="20">
        <f t="shared" si="5"/>
        <v>8.0340000000000007</v>
      </c>
      <c r="I22" s="2">
        <v>0</v>
      </c>
      <c r="J22" s="1"/>
      <c r="K22" s="12"/>
    </row>
    <row r="23" spans="1:11" ht="33" customHeight="1">
      <c r="A23" s="21" t="s">
        <v>22</v>
      </c>
      <c r="B23" s="9" t="s">
        <v>23</v>
      </c>
      <c r="C23" s="17"/>
      <c r="D23" s="11">
        <f>SUM(D24:D25)</f>
        <v>4.7809299999999997</v>
      </c>
      <c r="E23" s="11">
        <f>SUM(E24:E25)</f>
        <v>8.1630000000000001E-3</v>
      </c>
      <c r="F23" s="11">
        <f>SUM(F24:F25)</f>
        <v>56.309121999999995</v>
      </c>
      <c r="G23" s="11">
        <f>SUM(G24:G25)</f>
        <v>70.319694999999996</v>
      </c>
      <c r="H23" s="11">
        <f>SUM(H24:H25)</f>
        <v>131.41791000000001</v>
      </c>
      <c r="I23" s="23"/>
      <c r="J23" s="1"/>
      <c r="K23" s="12"/>
    </row>
    <row r="24" spans="1:11" ht="36" customHeight="1">
      <c r="A24" s="37" t="s">
        <v>12</v>
      </c>
      <c r="B24" s="13" t="s">
        <v>13</v>
      </c>
      <c r="C24" s="40" t="s">
        <v>14</v>
      </c>
      <c r="D24" s="14">
        <v>4.7809299999999997</v>
      </c>
      <c r="E24" s="14">
        <v>8.1630000000000001E-3</v>
      </c>
      <c r="F24" s="14">
        <v>52.900696999999994</v>
      </c>
      <c r="G24" s="14">
        <v>19.58455</v>
      </c>
      <c r="H24" s="20">
        <f t="shared" si="5"/>
        <v>77.274339999999995</v>
      </c>
      <c r="I24" s="2">
        <v>0</v>
      </c>
      <c r="J24" s="1"/>
      <c r="K24" s="12"/>
    </row>
    <row r="25" spans="1:11" ht="27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3.4084249999999998</v>
      </c>
      <c r="G25" s="14">
        <v>50.735145000000003</v>
      </c>
      <c r="H25" s="20">
        <f t="shared" si="5"/>
        <v>54.143570000000004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39"/>
      <c r="B27" s="13" t="s">
        <v>16</v>
      </c>
      <c r="C27" s="16" t="s">
        <v>17</v>
      </c>
      <c r="D27" s="14">
        <v>0.01</v>
      </c>
      <c r="E27" s="14">
        <v>0</v>
      </c>
      <c r="F27" s="14">
        <v>17.829000000000001</v>
      </c>
      <c r="G27" s="14">
        <v>7.2880000000000003</v>
      </c>
      <c r="H27" s="20">
        <f t="shared" si="5"/>
        <v>25.127000000000002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12</v>
      </c>
      <c r="B29" s="13" t="s">
        <v>24</v>
      </c>
      <c r="C29" s="40" t="s">
        <v>14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1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2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24</v>
      </c>
      <c r="C33" s="36" t="s">
        <v>17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12</v>
      </c>
      <c r="B35" s="13" t="s">
        <v>24</v>
      </c>
      <c r="C35" s="40" t="s">
        <v>14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1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2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24</v>
      </c>
      <c r="C39" s="36" t="s">
        <v>17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12</v>
      </c>
      <c r="B41" s="13" t="s">
        <v>24</v>
      </c>
      <c r="C41" s="40" t="s">
        <v>14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1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2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24</v>
      </c>
      <c r="C45" s="36" t="s">
        <v>17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12</v>
      </c>
      <c r="B47" s="13" t="s">
        <v>24</v>
      </c>
      <c r="C47" s="40" t="s">
        <v>14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1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2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24</v>
      </c>
      <c r="C51" s="36" t="s">
        <v>17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12</v>
      </c>
      <c r="B53" s="13" t="s">
        <v>24</v>
      </c>
      <c r="C53" s="40" t="s">
        <v>14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1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2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24</v>
      </c>
      <c r="C57" s="36" t="s">
        <v>17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12</v>
      </c>
      <c r="B59" s="13" t="s">
        <v>24</v>
      </c>
      <c r="C59" s="40" t="s">
        <v>14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1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2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24</v>
      </c>
      <c r="C63" s="36" t="s">
        <v>17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12</v>
      </c>
      <c r="B65" s="13" t="s">
        <v>24</v>
      </c>
      <c r="C65" s="40" t="s">
        <v>14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1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2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24</v>
      </c>
      <c r="C69" s="16" t="s">
        <v>17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12</v>
      </c>
      <c r="B71" s="13" t="s">
        <v>24</v>
      </c>
      <c r="C71" s="40" t="s">
        <v>14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1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2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24</v>
      </c>
      <c r="C75" s="36" t="s">
        <v>17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12</v>
      </c>
      <c r="B77" s="13" t="s">
        <v>24</v>
      </c>
      <c r="C77" s="40" t="s">
        <v>14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1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2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24</v>
      </c>
      <c r="C81" s="36" t="s">
        <v>17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12</v>
      </c>
      <c r="B83" s="13" t="s">
        <v>24</v>
      </c>
      <c r="C83" s="40" t="s">
        <v>14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1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2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24</v>
      </c>
      <c r="C87" s="36" t="s">
        <v>17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12</v>
      </c>
      <c r="B89" s="13" t="s">
        <v>24</v>
      </c>
      <c r="C89" s="40" t="s">
        <v>14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1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2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24</v>
      </c>
      <c r="C93" s="36" t="s">
        <v>17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12</v>
      </c>
      <c r="B95" s="13" t="s">
        <v>24</v>
      </c>
      <c r="C95" s="40" t="s">
        <v>14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1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2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24</v>
      </c>
      <c r="C99" s="36" t="s">
        <v>17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12</v>
      </c>
      <c r="B101" s="13" t="s">
        <v>24</v>
      </c>
      <c r="C101" s="40" t="s">
        <v>14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1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2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24</v>
      </c>
      <c r="C105" s="36" t="s">
        <v>17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12</v>
      </c>
      <c r="B107" s="13" t="s">
        <v>24</v>
      </c>
      <c r="C107" s="40" t="s">
        <v>14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1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2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24</v>
      </c>
      <c r="C111" s="36" t="s">
        <v>17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12</v>
      </c>
      <c r="B113" s="13" t="s">
        <v>24</v>
      </c>
      <c r="C113" s="40" t="s">
        <v>14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1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2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24</v>
      </c>
      <c r="C117" s="36" t="s">
        <v>17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12</v>
      </c>
      <c r="B119" s="13" t="s">
        <v>24</v>
      </c>
      <c r="C119" s="40" t="s">
        <v>14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1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2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24</v>
      </c>
      <c r="C123" s="36" t="s">
        <v>17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12</v>
      </c>
      <c r="B125" s="13" t="s">
        <v>24</v>
      </c>
      <c r="C125" s="40" t="s">
        <v>14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1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2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24</v>
      </c>
      <c r="C129" s="36" t="s">
        <v>17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12</v>
      </c>
      <c r="B131" s="13" t="s">
        <v>24</v>
      </c>
      <c r="C131" s="40" t="s">
        <v>14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1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2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24</v>
      </c>
      <c r="C135" s="36" t="s">
        <v>17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12</v>
      </c>
      <c r="B137" s="13" t="s">
        <v>24</v>
      </c>
      <c r="C137" s="40" t="s">
        <v>14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1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2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24</v>
      </c>
      <c r="C141" s="36" t="s">
        <v>17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12</v>
      </c>
      <c r="B143" s="13" t="s">
        <v>24</v>
      </c>
      <c r="C143" s="40" t="s">
        <v>14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1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2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24</v>
      </c>
      <c r="C147" s="36" t="s">
        <v>17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12</v>
      </c>
      <c r="B149" s="13" t="s">
        <v>24</v>
      </c>
      <c r="C149" s="40" t="s">
        <v>14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1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2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24</v>
      </c>
      <c r="C153" s="36" t="s">
        <v>17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12</v>
      </c>
      <c r="B155" s="13" t="s">
        <v>24</v>
      </c>
      <c r="C155" s="40" t="s">
        <v>14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1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2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24</v>
      </c>
      <c r="C159" s="36" t="s">
        <v>17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12</v>
      </c>
      <c r="B161" s="13" t="s">
        <v>24</v>
      </c>
      <c r="C161" s="40" t="s">
        <v>14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1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2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24</v>
      </c>
      <c r="C165" s="36" t="s">
        <v>17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12</v>
      </c>
      <c r="B167" s="13" t="s">
        <v>24</v>
      </c>
      <c r="C167" s="40" t="s">
        <v>14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1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2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24</v>
      </c>
      <c r="C171" s="36" t="s">
        <v>17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12</v>
      </c>
      <c r="B173" s="13" t="s">
        <v>24</v>
      </c>
      <c r="C173" s="40" t="s">
        <v>14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1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2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24</v>
      </c>
      <c r="C177" s="36" t="s">
        <v>17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12</v>
      </c>
      <c r="B179" s="13" t="s">
        <v>24</v>
      </c>
      <c r="C179" s="40" t="s">
        <v>14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1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2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24</v>
      </c>
      <c r="C183" s="36" t="s">
        <v>17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12</v>
      </c>
      <c r="B185" s="13" t="s">
        <v>24</v>
      </c>
      <c r="C185" s="40" t="s">
        <v>14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1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2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24</v>
      </c>
      <c r="C189" s="36" t="s">
        <v>17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12</v>
      </c>
      <c r="B191" s="13" t="s">
        <v>24</v>
      </c>
      <c r="C191" s="40" t="s">
        <v>14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1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2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24</v>
      </c>
      <c r="C195" s="36" t="s">
        <v>17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12</v>
      </c>
      <c r="B197" s="13" t="s">
        <v>24</v>
      </c>
      <c r="C197" s="40" t="s">
        <v>14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1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2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24</v>
      </c>
      <c r="C201" s="36" t="s">
        <v>17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12</v>
      </c>
      <c r="B203" s="13" t="s">
        <v>24</v>
      </c>
      <c r="C203" s="40" t="s">
        <v>14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1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2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24</v>
      </c>
      <c r="C207" s="36" t="s">
        <v>17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12</v>
      </c>
      <c r="B209" s="13" t="s">
        <v>24</v>
      </c>
      <c r="C209" s="40" t="s">
        <v>14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1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2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24</v>
      </c>
      <c r="C213" s="36" t="s">
        <v>17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12</v>
      </c>
      <c r="B215" s="13" t="s">
        <v>24</v>
      </c>
      <c r="C215" s="40" t="s">
        <v>14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1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2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24</v>
      </c>
      <c r="C219" s="36" t="s">
        <v>17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12</v>
      </c>
      <c r="B221" s="13" t="s">
        <v>24</v>
      </c>
      <c r="C221" s="40" t="s">
        <v>14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1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2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24</v>
      </c>
      <c r="C225" s="36" t="s">
        <v>17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12</v>
      </c>
      <c r="B227" s="13" t="s">
        <v>24</v>
      </c>
      <c r="C227" s="40" t="s">
        <v>14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1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2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24</v>
      </c>
      <c r="C231" s="36" t="s">
        <v>17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12</v>
      </c>
      <c r="B233" s="13" t="s">
        <v>24</v>
      </c>
      <c r="C233" s="40" t="s">
        <v>14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1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2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24</v>
      </c>
      <c r="C237" s="36" t="s">
        <v>17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12</v>
      </c>
      <c r="B239" s="13" t="s">
        <v>24</v>
      </c>
      <c r="C239" s="40" t="s">
        <v>14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1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2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24</v>
      </c>
      <c r="C243" s="36" t="s">
        <v>17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12</v>
      </c>
      <c r="B245" s="13" t="s">
        <v>24</v>
      </c>
      <c r="C245" s="40" t="s">
        <v>14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1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2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24</v>
      </c>
      <c r="C249" s="36" t="s">
        <v>17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12</v>
      </c>
      <c r="B251" s="13" t="s">
        <v>24</v>
      </c>
      <c r="C251" s="40" t="s">
        <v>14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1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2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24</v>
      </c>
      <c r="C255" s="36" t="s">
        <v>17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12</v>
      </c>
      <c r="B257" s="13" t="s">
        <v>24</v>
      </c>
      <c r="C257" s="40" t="s">
        <v>14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1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2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24</v>
      </c>
      <c r="C261" s="36" t="s">
        <v>17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12</v>
      </c>
      <c r="B263" s="13" t="s">
        <v>24</v>
      </c>
      <c r="C263" s="40" t="s">
        <v>14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1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2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24</v>
      </c>
      <c r="C267" s="36" t="s">
        <v>17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12</v>
      </c>
      <c r="B269" s="13" t="s">
        <v>24</v>
      </c>
      <c r="C269" s="40" t="s">
        <v>14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1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2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24</v>
      </c>
      <c r="C273" s="36" t="s">
        <v>17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12</v>
      </c>
      <c r="B275" s="13" t="s">
        <v>24</v>
      </c>
      <c r="C275" s="40" t="s">
        <v>14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1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2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24</v>
      </c>
      <c r="C279" s="36" t="s">
        <v>17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12</v>
      </c>
      <c r="B281" s="13" t="s">
        <v>24</v>
      </c>
      <c r="C281" s="40" t="s">
        <v>14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1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2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24</v>
      </c>
      <c r="C285" s="36" t="s">
        <v>17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12</v>
      </c>
      <c r="B287" s="13" t="s">
        <v>24</v>
      </c>
      <c r="C287" s="40" t="s">
        <v>14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1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2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24</v>
      </c>
      <c r="C291" s="36" t="s">
        <v>17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12</v>
      </c>
      <c r="B293" s="13" t="s">
        <v>24</v>
      </c>
      <c r="C293" s="40" t="s">
        <v>14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1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2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24</v>
      </c>
      <c r="C297" s="36" t="s">
        <v>17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12</v>
      </c>
      <c r="B299" s="13" t="s">
        <v>24</v>
      </c>
      <c r="C299" s="40" t="s">
        <v>14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1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2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24</v>
      </c>
      <c r="C303" s="36" t="s">
        <v>17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12</v>
      </c>
      <c r="B305" s="13" t="s">
        <v>24</v>
      </c>
      <c r="C305" s="40" t="s">
        <v>14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1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2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24</v>
      </c>
      <c r="C309" s="36" t="s">
        <v>17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12</v>
      </c>
      <c r="B311" s="13" t="s">
        <v>24</v>
      </c>
      <c r="C311" s="40" t="s">
        <v>14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1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2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24</v>
      </c>
      <c r="C315" s="36" t="s">
        <v>17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12</v>
      </c>
      <c r="B317" s="13" t="s">
        <v>24</v>
      </c>
      <c r="C317" s="40" t="s">
        <v>14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1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2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24</v>
      </c>
      <c r="C321" s="36" t="s">
        <v>17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12</v>
      </c>
      <c r="B323" s="13" t="s">
        <v>24</v>
      </c>
      <c r="C323" s="40" t="s">
        <v>14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1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2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24</v>
      </c>
      <c r="C327" s="36" t="s">
        <v>17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12</v>
      </c>
      <c r="B329" s="13" t="s">
        <v>24</v>
      </c>
      <c r="C329" s="40" t="s">
        <v>14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1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2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24</v>
      </c>
      <c r="C333" s="36" t="s">
        <v>17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12</v>
      </c>
      <c r="B335" s="13" t="s">
        <v>24</v>
      </c>
      <c r="C335" s="40" t="s">
        <v>14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1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2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24</v>
      </c>
      <c r="C339" s="36" t="s">
        <v>17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12</v>
      </c>
      <c r="B341" s="13" t="s">
        <v>24</v>
      </c>
      <c r="C341" s="40" t="s">
        <v>14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1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2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24</v>
      </c>
      <c r="C345" s="36" t="s">
        <v>17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12</v>
      </c>
      <c r="B347" s="13" t="s">
        <v>24</v>
      </c>
      <c r="C347" s="40" t="s">
        <v>14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1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2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24</v>
      </c>
      <c r="C351" s="36" t="s">
        <v>17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12</v>
      </c>
      <c r="B353" s="13" t="s">
        <v>24</v>
      </c>
      <c r="C353" s="40" t="s">
        <v>14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1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2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24</v>
      </c>
      <c r="C357" s="36" t="s">
        <v>17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12</v>
      </c>
      <c r="B359" s="13" t="s">
        <v>24</v>
      </c>
      <c r="C359" s="40" t="s">
        <v>14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1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2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24</v>
      </c>
      <c r="C363" s="36" t="s">
        <v>17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12</v>
      </c>
      <c r="B365" s="13" t="s">
        <v>24</v>
      </c>
      <c r="C365" s="40" t="s">
        <v>14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1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2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24</v>
      </c>
      <c r="C369" s="16" t="s">
        <v>17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8.25" customHeight="1">
      <c r="A370" s="21" t="s">
        <v>25</v>
      </c>
      <c r="B370" s="9" t="s">
        <v>26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1.4824E-2</v>
      </c>
      <c r="G370" s="11">
        <f>SUM(G371:G372)</f>
        <v>0</v>
      </c>
      <c r="H370" s="11">
        <f>SUM(H371:H372)</f>
        <v>1.4824E-2</v>
      </c>
      <c r="I370" s="22"/>
      <c r="J370" s="1"/>
      <c r="K370" s="1"/>
    </row>
    <row r="371" spans="1:11" ht="41.25" customHeight="1">
      <c r="A371" s="37" t="s">
        <v>12</v>
      </c>
      <c r="B371" s="13" t="s">
        <v>13</v>
      </c>
      <c r="C371" s="40" t="s">
        <v>14</v>
      </c>
      <c r="D371" s="14"/>
      <c r="E371" s="14"/>
      <c r="F371" s="14">
        <v>1.4824E-2</v>
      </c>
      <c r="G371" s="14"/>
      <c r="H371" s="20">
        <f t="shared" ref="H371:H374" si="175">D371+E371+F371+G371</f>
        <v>1.4824E-2</v>
      </c>
      <c r="I371" s="1"/>
      <c r="J371" s="1"/>
      <c r="K371" s="1"/>
    </row>
    <row r="372" spans="1:11" ht="29.2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2.75" customHeight="1">
      <c r="A374" s="39"/>
      <c r="B374" s="13" t="s">
        <v>16</v>
      </c>
      <c r="C374" s="16" t="s">
        <v>17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2018-10-17T07:25:28Z</cp:lastPrinted>
  <dcterms:created xsi:type="dcterms:W3CDTF">2018-03-23T05:40:55Z</dcterms:created>
  <dcterms:modified xsi:type="dcterms:W3CDTF">2018-11-19T06:14:44Z</dcterms:modified>
</cp:coreProperties>
</file>